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29AC94CB-88DB-44E1-BA0E-3CDD0E4AEBB6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2-01-08 - ОВиК - Ведомость объ" sheetId="1" r:id="rId1"/>
  </sheets>
  <definedNames>
    <definedName name="_xlnm.Print_Titles" localSheetId="0">'02-01-08 - ОВиК - Ведомость объ'!$5:$5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1" l="1"/>
  <c r="A63" i="1"/>
  <c r="A62" i="1"/>
  <c r="A61" i="1"/>
  <c r="A60" i="1"/>
  <c r="A59" i="1"/>
  <c r="A56" i="1"/>
  <c r="A55" i="1"/>
  <c r="A54" i="1"/>
  <c r="A53" i="1"/>
  <c r="A52" i="1"/>
  <c r="A51" i="1"/>
  <c r="A50" i="1"/>
  <c r="A49" i="1"/>
  <c r="A48" i="1"/>
  <c r="A47" i="1"/>
  <c r="A46" i="1"/>
  <c r="A45" i="1"/>
  <c r="A43" i="1"/>
  <c r="A42" i="1"/>
  <c r="A39" i="1"/>
  <c r="A38" i="1"/>
  <c r="A37" i="1"/>
  <c r="A36" i="1"/>
  <c r="A35" i="1"/>
  <c r="A34" i="1"/>
  <c r="A33" i="1"/>
  <c r="A32" i="1"/>
  <c r="A31" i="1"/>
  <c r="A30" i="1"/>
  <c r="A29" i="1"/>
  <c r="A28" i="1"/>
  <c r="A26" i="1"/>
  <c r="A25" i="1"/>
  <c r="A22" i="1"/>
  <c r="A21" i="1"/>
  <c r="A20" i="1"/>
  <c r="A19" i="1"/>
  <c r="A18" i="1"/>
  <c r="A17" i="1"/>
  <c r="A16" i="1"/>
  <c r="A15" i="1"/>
  <c r="A14" i="1"/>
  <c r="A13" i="1"/>
  <c r="A12" i="1"/>
  <c r="A11" i="1"/>
  <c r="A9" i="1"/>
  <c r="A8" i="1"/>
</calcChain>
</file>

<file path=xl/sharedStrings.xml><?xml version="1.0" encoding="utf-8"?>
<sst xmlns="http://schemas.openxmlformats.org/spreadsheetml/2006/main" count="273" uniqueCount="113">
  <si>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</si>
  <si>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</si>
  <si>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</si>
  <si>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</si>
  <si>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</si>
  <si>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</si>
  <si>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</si>
  <si>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</si>
  <si>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Здание очистных сооружений</t>
  </si>
  <si>
    <t>Отопление</t>
  </si>
  <si>
    <t>1</t>
  </si>
  <si>
    <t>Электрообогревательные панели мощностью: 1 кВт</t>
  </si>
  <si>
    <t>10 шт</t>
  </si>
  <si>
    <t xml:space="preserve">2 / 10 </t>
  </si>
  <si>
    <t xml:space="preserve">1 </t>
  </si>
  <si>
    <t>2</t>
  </si>
  <si>
    <t>Конвектор электрический, ~220 В, 1000 Вт CNX-4 plus 1000 NOIROT</t>
  </si>
  <si>
    <t>шт</t>
  </si>
  <si>
    <t xml:space="preserve"> </t>
  </si>
  <si>
    <t>Вентиляция</t>
  </si>
  <si>
    <t>3</t>
  </si>
  <si>
    <t>Прокладка воздуховодов из листовой, оцинкованной стали и алюминия класса Н (нормальные) толщиной: 0,6 мм, диаметром до 250 мм</t>
  </si>
  <si>
    <t>100 м2</t>
  </si>
  <si>
    <t xml:space="preserve">0,79 / 100 </t>
  </si>
  <si>
    <t>4</t>
  </si>
  <si>
    <t>Воздуховоды из оцинкованной стали, толщина 0,6 мм, диаметр до 250 мм</t>
  </si>
  <si>
    <t>м2</t>
  </si>
  <si>
    <t>5</t>
  </si>
  <si>
    <t>Установка заслонок воздушных и клапанов воздушных КВР с ручным приводом: диаметром до 250 мм</t>
  </si>
  <si>
    <t>6</t>
  </si>
  <si>
    <t>Воздушный клапан ∅125 запорно-регулирующий ручной DCr 125</t>
  </si>
  <si>
    <t>7</t>
  </si>
  <si>
    <t>Установка дефлекторов диаметром патрубка: 280 мм</t>
  </si>
  <si>
    <t>8</t>
  </si>
  <si>
    <t>Крышный дефлектор ∅125 ДК-125оц</t>
  </si>
  <si>
    <t>9</t>
  </si>
  <si>
    <t>Установка воздухораспределителей, предназначенных для подачи воздуха: в рабочую зону, массой до 20 кг</t>
  </si>
  <si>
    <t>10</t>
  </si>
  <si>
    <t>Диффузоры потолочные пластиковые универсальные, диаметр 125 мм</t>
  </si>
  <si>
    <t>шт.</t>
  </si>
  <si>
    <t>11</t>
  </si>
  <si>
    <t>Обертывание поверхности изоляции рулонными материалами насухо с проклейкой швов</t>
  </si>
  <si>
    <t xml:space="preserve">0,71 / 100 </t>
  </si>
  <si>
    <t>12</t>
  </si>
  <si>
    <t>Теплоогнезащитная изоляция б=20 мм с пределом огнестойкости EI60 PRO - VENT - 20 (НФ)</t>
  </si>
  <si>
    <t>13</t>
  </si>
  <si>
    <t>Лента стальная монтажная перфорированная оцинкованная, ширина 25 мм, толщина 0,55 мм</t>
  </si>
  <si>
    <t>10 м</t>
  </si>
  <si>
    <t>14</t>
  </si>
  <si>
    <t>Крепления для воздуховодов оцинкованные (подвески СТД, подвески регулируемые СТД, тяги, хомуты, кронштейны, траверсы, ленты, шпильки, профили)</t>
  </si>
  <si>
    <t>т</t>
  </si>
  <si>
    <t xml:space="preserve">1,5/1000 </t>
  </si>
  <si>
    <t>Раздел 2. Помещение насосной пожаротушения</t>
  </si>
  <si>
    <t>15</t>
  </si>
  <si>
    <t xml:space="preserve">5 / 10 </t>
  </si>
  <si>
    <t>16</t>
  </si>
  <si>
    <t>Конвектор электрический, ~220 В, 1500 Вт CNX-4 plus 1500 NOIROT</t>
  </si>
  <si>
    <t>17</t>
  </si>
  <si>
    <t xml:space="preserve">1,256 / 100 </t>
  </si>
  <si>
    <t>18</t>
  </si>
  <si>
    <t>19</t>
  </si>
  <si>
    <t>20</t>
  </si>
  <si>
    <t>Воздушный клапан ∅200 запорно-регулирующий ручной DCr 200</t>
  </si>
  <si>
    <t>21</t>
  </si>
  <si>
    <t>22</t>
  </si>
  <si>
    <t>Крышный дефлектор ∅200 ДК-200оц</t>
  </si>
  <si>
    <t>23</t>
  </si>
  <si>
    <t>24</t>
  </si>
  <si>
    <t>Диффузоры потолочные пластиковые универсальные, диаметр 200 мм</t>
  </si>
  <si>
    <t>25</t>
  </si>
  <si>
    <t xml:space="preserve">1,5 / 100 </t>
  </si>
  <si>
    <t>26</t>
  </si>
  <si>
    <t>27</t>
  </si>
  <si>
    <t>28</t>
  </si>
  <si>
    <t>Раздел 3. Помещение камеры переключения задвижек</t>
  </si>
  <si>
    <t>29</t>
  </si>
  <si>
    <t xml:space="preserve">(3*1,5) / 10 </t>
  </si>
  <si>
    <t>30</t>
  </si>
  <si>
    <t>31</t>
  </si>
  <si>
    <t xml:space="preserve">1,005 / 100 </t>
  </si>
  <si>
    <t>32</t>
  </si>
  <si>
    <t>33</t>
  </si>
  <si>
    <t>34</t>
  </si>
  <si>
    <t>Воздушный клапан ∅160 запорно-регулирующий ручной DCr 160</t>
  </si>
  <si>
    <t>35</t>
  </si>
  <si>
    <t>36</t>
  </si>
  <si>
    <t>Крышный дефлектор ∅160 ДК-160оц</t>
  </si>
  <si>
    <t>37</t>
  </si>
  <si>
    <t>38</t>
  </si>
  <si>
    <t>Диффузоры потолочные пластиковые универсальные, диаметр 160 мм</t>
  </si>
  <si>
    <t>39</t>
  </si>
  <si>
    <t xml:space="preserve">1,1 / 100 </t>
  </si>
  <si>
    <t>40</t>
  </si>
  <si>
    <t>41</t>
  </si>
  <si>
    <t>42</t>
  </si>
  <si>
    <t>Раздел 4. Перевозка грузов</t>
  </si>
  <si>
    <t>Материалы Подрядчика Иркутск-место производства работ 390 км (794-22-10-ПОС.ТЧ л. 11)</t>
  </si>
  <si>
    <t>43</t>
  </si>
  <si>
    <t>Перевозка грузов автомобилями бортовыми грузоподъемностью до 5 т на расстояние: I класс груза до 200 км</t>
  </si>
  <si>
    <t>1 т груза</t>
  </si>
  <si>
    <t>44</t>
  </si>
  <si>
    <t>Свыше 200 км добавлять на каждый последующий 1 км: I класс груза</t>
  </si>
  <si>
    <t>45</t>
  </si>
  <si>
    <t>Перевозка грузов автомобилями бортовыми грузоподъемностью до 5 т на расстояние: II класс груза до 200 км</t>
  </si>
  <si>
    <t>46</t>
  </si>
  <si>
    <t>Свыше 200 км добавлять на каждый последующий 1 км: II класс груза</t>
  </si>
  <si>
    <t>47</t>
  </si>
  <si>
    <t>Перевозка грузов автомобилями бортовыми грузоподъемностью до 5 т на расстояние: III класс груза до 200 км</t>
  </si>
  <si>
    <t>48</t>
  </si>
  <si>
    <t>Свыше 200 км добавлять на каждый последующий 1 км: III класс груза</t>
  </si>
  <si>
    <t>Применяемые коэффициенты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</si>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</sst>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"/>
    <numFmt numFmtId="167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7" fillId="0" borderId="4" xfId="0" applyFont="1" applyBorder="1"/>
    <xf numFmtId="49" fontId="7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76"/>
  <sheetViews>
    <sheetView tabSelected="1" topLeftCell="A61" workbookViewId="0">
      <selection activeCell="D65" sqref="D65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2" width="135.28515625" style="3" hidden="1" customWidth="1"/>
    <col min="13" max="13" width="55.140625" style="3" hidden="1" customWidth="1"/>
    <col min="14" max="14" width="69" style="3" hidden="1" customWidth="1"/>
    <col min="15" max="15" width="55.140625" style="3" hidden="1" customWidth="1"/>
    <col min="16" max="16" width="69" style="3" hidden="1" customWidth="1"/>
    <col min="17" max="16384" width="9.140625" style="2"/>
  </cols>
  <sheetData>
    <row r="2" spans="1:12" customFormat="1" ht="18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12" customFormat="1" ht="9.75" customHeight="1" x14ac:dyDescent="0.25">
      <c r="A3" s="4"/>
    </row>
    <row r="4" spans="1:12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7" t="s">
        <v>7</v>
      </c>
      <c r="H4" s="27"/>
    </row>
    <row r="5" spans="1:12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8">
        <v>7</v>
      </c>
      <c r="H5" s="29"/>
    </row>
    <row r="6" spans="1:12" customFormat="1" ht="15" x14ac:dyDescent="0.25">
      <c r="A6" s="25" t="s">
        <v>8</v>
      </c>
      <c r="B6" s="25"/>
      <c r="C6" s="25"/>
      <c r="D6" s="25"/>
      <c r="E6" s="25"/>
      <c r="F6" s="25"/>
      <c r="G6" s="25"/>
      <c r="H6" s="25"/>
      <c r="K6" s="9" t="s">
        <v>8</v>
      </c>
    </row>
    <row r="7" spans="1:12" customFormat="1" ht="15" x14ac:dyDescent="0.25">
      <c r="A7" s="24" t="s">
        <v>9</v>
      </c>
      <c r="B7" s="24"/>
      <c r="C7" s="24"/>
      <c r="D7" s="24"/>
      <c r="E7" s="24"/>
      <c r="F7" s="24"/>
      <c r="G7" s="24"/>
      <c r="H7" s="24"/>
      <c r="K7" s="9"/>
      <c r="L7" s="10" t="s">
        <v>9</v>
      </c>
    </row>
    <row r="8" spans="1:12" customFormat="1" ht="1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0.2</v>
      </c>
      <c r="F8" s="13"/>
      <c r="G8" s="16"/>
      <c r="H8" s="13" t="s">
        <v>13</v>
      </c>
      <c r="J8" s="2" t="s">
        <v>14</v>
      </c>
      <c r="K8" s="9"/>
      <c r="L8" s="10"/>
    </row>
    <row r="9" spans="1:12" customFormat="1" ht="22.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2</v>
      </c>
      <c r="F9" s="13"/>
      <c r="G9" s="16"/>
      <c r="H9" s="13" t="s">
        <v>18</v>
      </c>
      <c r="J9" s="2" t="s">
        <v>14</v>
      </c>
      <c r="K9" s="9"/>
      <c r="L9" s="10"/>
    </row>
    <row r="10" spans="1:12" customFormat="1" ht="15" x14ac:dyDescent="0.25">
      <c r="A10" s="24" t="s">
        <v>19</v>
      </c>
      <c r="B10" s="24"/>
      <c r="C10" s="24"/>
      <c r="D10" s="24"/>
      <c r="E10" s="24"/>
      <c r="F10" s="24"/>
      <c r="G10" s="24"/>
      <c r="H10" s="24"/>
      <c r="K10" s="9"/>
      <c r="L10" s="10" t="s">
        <v>19</v>
      </c>
    </row>
    <row r="11" spans="1:12" customFormat="1" ht="33.75" x14ac:dyDescent="0.25">
      <c r="A11" s="11">
        <f>IF(J11&lt;&gt;"",COUNTA(J$1:J11),"")</f>
        <v>3</v>
      </c>
      <c r="B11" s="12" t="s">
        <v>20</v>
      </c>
      <c r="C11" s="13" t="s">
        <v>21</v>
      </c>
      <c r="D11" s="14" t="s">
        <v>22</v>
      </c>
      <c r="E11" s="18">
        <v>7.9000000000000008E-3</v>
      </c>
      <c r="F11" s="13"/>
      <c r="G11" s="16"/>
      <c r="H11" s="13" t="s">
        <v>23</v>
      </c>
      <c r="J11" s="2" t="s">
        <v>14</v>
      </c>
      <c r="K11" s="9"/>
      <c r="L11" s="10"/>
    </row>
    <row r="12" spans="1:12" customFormat="1" ht="22.5" x14ac:dyDescent="0.25">
      <c r="A12" s="11">
        <f>IF(J12&lt;&gt;"",COUNTA(J$1:J12),"")</f>
        <v>4</v>
      </c>
      <c r="B12" s="12" t="s">
        <v>24</v>
      </c>
      <c r="C12" s="13" t="s">
        <v>25</v>
      </c>
      <c r="D12" s="14" t="s">
        <v>26</v>
      </c>
      <c r="E12" s="19">
        <v>0.79</v>
      </c>
      <c r="F12" s="13"/>
      <c r="G12" s="16"/>
      <c r="H12" s="13" t="s">
        <v>18</v>
      </c>
      <c r="J12" s="2" t="s">
        <v>14</v>
      </c>
      <c r="K12" s="9"/>
      <c r="L12" s="10"/>
    </row>
    <row r="13" spans="1:12" customFormat="1" ht="22.5" x14ac:dyDescent="0.25">
      <c r="A13" s="11">
        <f>IF(J13&lt;&gt;"",COUNTA(J$1:J13),"")</f>
        <v>5</v>
      </c>
      <c r="B13" s="12" t="s">
        <v>27</v>
      </c>
      <c r="C13" s="13" t="s">
        <v>28</v>
      </c>
      <c r="D13" s="14" t="s">
        <v>17</v>
      </c>
      <c r="E13" s="17">
        <v>1</v>
      </c>
      <c r="F13" s="13"/>
      <c r="G13" s="16"/>
      <c r="H13" s="13" t="s">
        <v>18</v>
      </c>
      <c r="J13" s="2" t="s">
        <v>14</v>
      </c>
      <c r="K13" s="9"/>
      <c r="L13" s="10"/>
    </row>
    <row r="14" spans="1:12" customFormat="1" ht="22.5" x14ac:dyDescent="0.25">
      <c r="A14" s="11">
        <f>IF(J14&lt;&gt;"",COUNTA(J$1:J14),"")</f>
        <v>6</v>
      </c>
      <c r="B14" s="12" t="s">
        <v>29</v>
      </c>
      <c r="C14" s="13" t="s">
        <v>30</v>
      </c>
      <c r="D14" s="14" t="s">
        <v>17</v>
      </c>
      <c r="E14" s="17">
        <v>1</v>
      </c>
      <c r="F14" s="13"/>
      <c r="G14" s="16"/>
      <c r="H14" s="13" t="s">
        <v>18</v>
      </c>
      <c r="J14" s="2" t="s">
        <v>14</v>
      </c>
      <c r="K14" s="9"/>
      <c r="L14" s="10"/>
    </row>
    <row r="15" spans="1:12" customFormat="1" ht="15" x14ac:dyDescent="0.25">
      <c r="A15" s="11">
        <f>IF(J15&lt;&gt;"",COUNTA(J$1:J15),"")</f>
        <v>7</v>
      </c>
      <c r="B15" s="12" t="s">
        <v>31</v>
      </c>
      <c r="C15" s="13" t="s">
        <v>32</v>
      </c>
      <c r="D15" s="14" t="s">
        <v>17</v>
      </c>
      <c r="E15" s="17">
        <v>1</v>
      </c>
      <c r="F15" s="13"/>
      <c r="G15" s="16"/>
      <c r="H15" s="13" t="s">
        <v>18</v>
      </c>
      <c r="J15" s="2" t="s">
        <v>14</v>
      </c>
      <c r="K15" s="9"/>
      <c r="L15" s="10"/>
    </row>
    <row r="16" spans="1:12" customFormat="1" ht="15" x14ac:dyDescent="0.25">
      <c r="A16" s="11">
        <f>IF(J16&lt;&gt;"",COUNTA(J$1:J16),"")</f>
        <v>8</v>
      </c>
      <c r="B16" s="12" t="s">
        <v>33</v>
      </c>
      <c r="C16" s="13" t="s">
        <v>34</v>
      </c>
      <c r="D16" s="14" t="s">
        <v>17</v>
      </c>
      <c r="E16" s="17">
        <v>1</v>
      </c>
      <c r="F16" s="13"/>
      <c r="G16" s="16"/>
      <c r="H16" s="13" t="s">
        <v>18</v>
      </c>
      <c r="J16" s="2" t="s">
        <v>14</v>
      </c>
      <c r="K16" s="9"/>
      <c r="L16" s="10"/>
    </row>
    <row r="17" spans="1:12" customFormat="1" ht="22.5" x14ac:dyDescent="0.25">
      <c r="A17" s="11">
        <f>IF(J17&lt;&gt;"",COUNTA(J$1:J17),"")</f>
        <v>9</v>
      </c>
      <c r="B17" s="12" t="s">
        <v>35</v>
      </c>
      <c r="C17" s="13" t="s">
        <v>36</v>
      </c>
      <c r="D17" s="14" t="s">
        <v>17</v>
      </c>
      <c r="E17" s="17">
        <v>1</v>
      </c>
      <c r="F17" s="13"/>
      <c r="G17" s="16"/>
      <c r="H17" s="13" t="s">
        <v>18</v>
      </c>
      <c r="J17" s="2" t="s">
        <v>14</v>
      </c>
      <c r="K17" s="9"/>
      <c r="L17" s="10"/>
    </row>
    <row r="18" spans="1:12" customFormat="1" ht="22.5" x14ac:dyDescent="0.25">
      <c r="A18" s="11">
        <f>IF(J18&lt;&gt;"",COUNTA(J$1:J18),"")</f>
        <v>10</v>
      </c>
      <c r="B18" s="12" t="s">
        <v>37</v>
      </c>
      <c r="C18" s="13" t="s">
        <v>38</v>
      </c>
      <c r="D18" s="14" t="s">
        <v>39</v>
      </c>
      <c r="E18" s="17">
        <v>1</v>
      </c>
      <c r="F18" s="13"/>
      <c r="G18" s="16"/>
      <c r="H18" s="13" t="s">
        <v>18</v>
      </c>
      <c r="J18" s="2" t="s">
        <v>14</v>
      </c>
      <c r="K18" s="9"/>
      <c r="L18" s="10"/>
    </row>
    <row r="19" spans="1:12" customFormat="1" ht="22.5" x14ac:dyDescent="0.25">
      <c r="A19" s="11">
        <f>IF(J19&lt;&gt;"",COUNTA(J$1:J19),"")</f>
        <v>11</v>
      </c>
      <c r="B19" s="12" t="s">
        <v>40</v>
      </c>
      <c r="C19" s="13" t="s">
        <v>41</v>
      </c>
      <c r="D19" s="14" t="s">
        <v>22</v>
      </c>
      <c r="E19" s="18">
        <v>7.1000000000000004E-3</v>
      </c>
      <c r="F19" s="13"/>
      <c r="G19" s="16"/>
      <c r="H19" s="13" t="s">
        <v>42</v>
      </c>
      <c r="J19" s="2" t="s">
        <v>14</v>
      </c>
      <c r="K19" s="9"/>
      <c r="L19" s="10"/>
    </row>
    <row r="20" spans="1:12" customFormat="1" ht="22.5" x14ac:dyDescent="0.25">
      <c r="A20" s="11">
        <f>IF(J20&lt;&gt;"",COUNTA(J$1:J20),"")</f>
        <v>12</v>
      </c>
      <c r="B20" s="12" t="s">
        <v>43</v>
      </c>
      <c r="C20" s="13" t="s">
        <v>44</v>
      </c>
      <c r="D20" s="14" t="s">
        <v>26</v>
      </c>
      <c r="E20" s="18">
        <v>0.8165</v>
      </c>
      <c r="F20" s="13"/>
      <c r="G20" s="16"/>
      <c r="H20" s="13" t="s">
        <v>18</v>
      </c>
      <c r="J20" s="2" t="s">
        <v>14</v>
      </c>
      <c r="K20" s="9"/>
      <c r="L20" s="10"/>
    </row>
    <row r="21" spans="1:12" customFormat="1" ht="22.5" x14ac:dyDescent="0.25">
      <c r="A21" s="11">
        <f>IF(J21&lt;&gt;"",COUNTA(J$1:J21),"")</f>
        <v>13</v>
      </c>
      <c r="B21" s="12" t="s">
        <v>45</v>
      </c>
      <c r="C21" s="13" t="s">
        <v>46</v>
      </c>
      <c r="D21" s="14" t="s">
        <v>47</v>
      </c>
      <c r="E21" s="19">
        <v>0.18</v>
      </c>
      <c r="F21" s="13"/>
      <c r="G21" s="16"/>
      <c r="H21" s="13" t="s">
        <v>18</v>
      </c>
      <c r="J21" s="2" t="s">
        <v>14</v>
      </c>
      <c r="K21" s="9"/>
      <c r="L21" s="10"/>
    </row>
    <row r="22" spans="1:12" customFormat="1" ht="33.75" x14ac:dyDescent="0.25">
      <c r="A22" s="11">
        <f>IF(J22&lt;&gt;"",COUNTA(J$1:J22),"")</f>
        <v>14</v>
      </c>
      <c r="B22" s="12" t="s">
        <v>48</v>
      </c>
      <c r="C22" s="13" t="s">
        <v>49</v>
      </c>
      <c r="D22" s="14" t="s">
        <v>50</v>
      </c>
      <c r="E22" s="18">
        <v>1.5E-3</v>
      </c>
      <c r="F22" s="13"/>
      <c r="G22" s="16"/>
      <c r="H22" s="13" t="s">
        <v>51</v>
      </c>
      <c r="J22" s="2" t="s">
        <v>14</v>
      </c>
      <c r="K22" s="9"/>
      <c r="L22" s="10"/>
    </row>
    <row r="23" spans="1:12" customFormat="1" ht="15" x14ac:dyDescent="0.25">
      <c r="A23" s="25" t="s">
        <v>52</v>
      </c>
      <c r="B23" s="25"/>
      <c r="C23" s="25"/>
      <c r="D23" s="25"/>
      <c r="E23" s="25"/>
      <c r="F23" s="25"/>
      <c r="G23" s="25"/>
      <c r="H23" s="25"/>
      <c r="K23" s="9" t="s">
        <v>52</v>
      </c>
      <c r="L23" s="10"/>
    </row>
    <row r="24" spans="1:12" customFormat="1" ht="15" x14ac:dyDescent="0.25">
      <c r="A24" s="24" t="s">
        <v>9</v>
      </c>
      <c r="B24" s="24"/>
      <c r="C24" s="24"/>
      <c r="D24" s="24"/>
      <c r="E24" s="24"/>
      <c r="F24" s="24"/>
      <c r="G24" s="24"/>
      <c r="H24" s="24"/>
      <c r="K24" s="9"/>
      <c r="L24" s="10" t="s">
        <v>9</v>
      </c>
    </row>
    <row r="25" spans="1:12" customFormat="1" ht="15" x14ac:dyDescent="0.25">
      <c r="A25" s="11">
        <f>IF(J25&lt;&gt;"",COUNTA(J$1:J25),"")</f>
        <v>15</v>
      </c>
      <c r="B25" s="12" t="s">
        <v>53</v>
      </c>
      <c r="C25" s="13" t="s">
        <v>11</v>
      </c>
      <c r="D25" s="14" t="s">
        <v>12</v>
      </c>
      <c r="E25" s="15">
        <v>0.5</v>
      </c>
      <c r="F25" s="13"/>
      <c r="G25" s="16"/>
      <c r="H25" s="13" t="s">
        <v>54</v>
      </c>
      <c r="J25" s="2" t="s">
        <v>14</v>
      </c>
      <c r="K25" s="9"/>
      <c r="L25" s="10"/>
    </row>
    <row r="26" spans="1:12" customFormat="1" ht="22.5" x14ac:dyDescent="0.25">
      <c r="A26" s="11">
        <f>IF(J26&lt;&gt;"",COUNTA(J$1:J26),"")</f>
        <v>16</v>
      </c>
      <c r="B26" s="12" t="s">
        <v>55</v>
      </c>
      <c r="C26" s="13" t="s">
        <v>56</v>
      </c>
      <c r="D26" s="14" t="s">
        <v>17</v>
      </c>
      <c r="E26" s="17">
        <v>5</v>
      </c>
      <c r="F26" s="13"/>
      <c r="G26" s="16"/>
      <c r="H26" s="13" t="s">
        <v>18</v>
      </c>
      <c r="J26" s="2" t="s">
        <v>14</v>
      </c>
      <c r="K26" s="9"/>
      <c r="L26" s="10"/>
    </row>
    <row r="27" spans="1:12" customFormat="1" ht="15" x14ac:dyDescent="0.25">
      <c r="A27" s="24" t="s">
        <v>19</v>
      </c>
      <c r="B27" s="24"/>
      <c r="C27" s="24"/>
      <c r="D27" s="24"/>
      <c r="E27" s="24"/>
      <c r="F27" s="24"/>
      <c r="G27" s="24"/>
      <c r="H27" s="24"/>
      <c r="K27" s="9"/>
      <c r="L27" s="10" t="s">
        <v>19</v>
      </c>
    </row>
    <row r="28" spans="1:12" customFormat="1" ht="33.75" x14ac:dyDescent="0.25">
      <c r="A28" s="11">
        <f>IF(J28&lt;&gt;"",COUNTA(J$1:J28),"")</f>
        <v>17</v>
      </c>
      <c r="B28" s="12" t="s">
        <v>57</v>
      </c>
      <c r="C28" s="13" t="s">
        <v>21</v>
      </c>
      <c r="D28" s="14" t="s">
        <v>22</v>
      </c>
      <c r="E28" s="20">
        <v>1.256E-2</v>
      </c>
      <c r="F28" s="13"/>
      <c r="G28" s="16"/>
      <c r="H28" s="13" t="s">
        <v>58</v>
      </c>
      <c r="J28" s="2" t="s">
        <v>14</v>
      </c>
      <c r="K28" s="9"/>
      <c r="L28" s="10"/>
    </row>
    <row r="29" spans="1:12" customFormat="1" ht="22.5" x14ac:dyDescent="0.25">
      <c r="A29" s="11">
        <f>IF(J29&lt;&gt;"",COUNTA(J$1:J29),"")</f>
        <v>18</v>
      </c>
      <c r="B29" s="12" t="s">
        <v>59</v>
      </c>
      <c r="C29" s="13" t="s">
        <v>25</v>
      </c>
      <c r="D29" s="14" t="s">
        <v>26</v>
      </c>
      <c r="E29" s="21">
        <v>1.256</v>
      </c>
      <c r="F29" s="13"/>
      <c r="G29" s="16"/>
      <c r="H29" s="13" t="s">
        <v>18</v>
      </c>
      <c r="J29" s="2" t="s">
        <v>14</v>
      </c>
      <c r="K29" s="9"/>
      <c r="L29" s="10"/>
    </row>
    <row r="30" spans="1:12" customFormat="1" ht="22.5" x14ac:dyDescent="0.25">
      <c r="A30" s="11">
        <f>IF(J30&lt;&gt;"",COUNTA(J$1:J30),"")</f>
        <v>19</v>
      </c>
      <c r="B30" s="12" t="s">
        <v>60</v>
      </c>
      <c r="C30" s="13" t="s">
        <v>28</v>
      </c>
      <c r="D30" s="14" t="s">
        <v>17</v>
      </c>
      <c r="E30" s="17">
        <v>1</v>
      </c>
      <c r="F30" s="13"/>
      <c r="G30" s="16"/>
      <c r="H30" s="13" t="s">
        <v>18</v>
      </c>
      <c r="J30" s="2" t="s">
        <v>14</v>
      </c>
      <c r="K30" s="9"/>
      <c r="L30" s="10"/>
    </row>
    <row r="31" spans="1:12" customFormat="1" ht="22.5" x14ac:dyDescent="0.25">
      <c r="A31" s="11">
        <f>IF(J31&lt;&gt;"",COUNTA(J$1:J31),"")</f>
        <v>20</v>
      </c>
      <c r="B31" s="12" t="s">
        <v>61</v>
      </c>
      <c r="C31" s="13" t="s">
        <v>62</v>
      </c>
      <c r="D31" s="14" t="s">
        <v>17</v>
      </c>
      <c r="E31" s="17">
        <v>1</v>
      </c>
      <c r="F31" s="13"/>
      <c r="G31" s="16"/>
      <c r="H31" s="13" t="s">
        <v>18</v>
      </c>
      <c r="J31" s="2" t="s">
        <v>14</v>
      </c>
      <c r="K31" s="9"/>
      <c r="L31" s="10"/>
    </row>
    <row r="32" spans="1:12" customFormat="1" ht="15" x14ac:dyDescent="0.25">
      <c r="A32" s="11">
        <f>IF(J32&lt;&gt;"",COUNTA(J$1:J32),"")</f>
        <v>21</v>
      </c>
      <c r="B32" s="12" t="s">
        <v>63</v>
      </c>
      <c r="C32" s="13" t="s">
        <v>32</v>
      </c>
      <c r="D32" s="14" t="s">
        <v>17</v>
      </c>
      <c r="E32" s="17">
        <v>1</v>
      </c>
      <c r="F32" s="13"/>
      <c r="G32" s="16"/>
      <c r="H32" s="13" t="s">
        <v>18</v>
      </c>
      <c r="J32" s="2" t="s">
        <v>14</v>
      </c>
      <c r="K32" s="9"/>
      <c r="L32" s="10"/>
    </row>
    <row r="33" spans="1:12" customFormat="1" ht="15" x14ac:dyDescent="0.25">
      <c r="A33" s="11">
        <f>IF(J33&lt;&gt;"",COUNTA(J$1:J33),"")</f>
        <v>22</v>
      </c>
      <c r="B33" s="12" t="s">
        <v>64</v>
      </c>
      <c r="C33" s="13" t="s">
        <v>65</v>
      </c>
      <c r="D33" s="14" t="s">
        <v>17</v>
      </c>
      <c r="E33" s="17">
        <v>1</v>
      </c>
      <c r="F33" s="13"/>
      <c r="G33" s="16"/>
      <c r="H33" s="13" t="s">
        <v>18</v>
      </c>
      <c r="J33" s="2" t="s">
        <v>14</v>
      </c>
      <c r="K33" s="9"/>
      <c r="L33" s="10"/>
    </row>
    <row r="34" spans="1:12" customFormat="1" ht="22.5" x14ac:dyDescent="0.25">
      <c r="A34" s="11">
        <f>IF(J34&lt;&gt;"",COUNTA(J$1:J34),"")</f>
        <v>23</v>
      </c>
      <c r="B34" s="12" t="s">
        <v>66</v>
      </c>
      <c r="C34" s="13" t="s">
        <v>36</v>
      </c>
      <c r="D34" s="14" t="s">
        <v>17</v>
      </c>
      <c r="E34" s="17">
        <v>1</v>
      </c>
      <c r="F34" s="13"/>
      <c r="G34" s="16"/>
      <c r="H34" s="13" t="s">
        <v>18</v>
      </c>
      <c r="J34" s="2" t="s">
        <v>14</v>
      </c>
      <c r="K34" s="9"/>
      <c r="L34" s="10"/>
    </row>
    <row r="35" spans="1:12" customFormat="1" ht="22.5" x14ac:dyDescent="0.25">
      <c r="A35" s="11">
        <f>IF(J35&lt;&gt;"",COUNTA(J$1:J35),"")</f>
        <v>24</v>
      </c>
      <c r="B35" s="12" t="s">
        <v>67</v>
      </c>
      <c r="C35" s="13" t="s">
        <v>68</v>
      </c>
      <c r="D35" s="14" t="s">
        <v>39</v>
      </c>
      <c r="E35" s="17">
        <v>1</v>
      </c>
      <c r="F35" s="13"/>
      <c r="G35" s="16"/>
      <c r="H35" s="13" t="s">
        <v>18</v>
      </c>
      <c r="J35" s="2" t="s">
        <v>14</v>
      </c>
      <c r="K35" s="9"/>
      <c r="L35" s="10"/>
    </row>
    <row r="36" spans="1:12" customFormat="1" ht="22.5" x14ac:dyDescent="0.25">
      <c r="A36" s="11">
        <f>IF(J36&lt;&gt;"",COUNTA(J$1:J36),"")</f>
        <v>25</v>
      </c>
      <c r="B36" s="12" t="s">
        <v>69</v>
      </c>
      <c r="C36" s="13" t="s">
        <v>41</v>
      </c>
      <c r="D36" s="14" t="s">
        <v>22</v>
      </c>
      <c r="E36" s="21">
        <v>1.4999999999999999E-2</v>
      </c>
      <c r="F36" s="13"/>
      <c r="G36" s="16"/>
      <c r="H36" s="13" t="s">
        <v>70</v>
      </c>
      <c r="J36" s="2" t="s">
        <v>14</v>
      </c>
      <c r="K36" s="9"/>
      <c r="L36" s="10"/>
    </row>
    <row r="37" spans="1:12" customFormat="1" ht="22.5" x14ac:dyDescent="0.25">
      <c r="A37" s="11">
        <f>IF(J37&lt;&gt;"",COUNTA(J$1:J37),"")</f>
        <v>26</v>
      </c>
      <c r="B37" s="12" t="s">
        <v>71</v>
      </c>
      <c r="C37" s="13" t="s">
        <v>44</v>
      </c>
      <c r="D37" s="14" t="s">
        <v>26</v>
      </c>
      <c r="E37" s="21">
        <v>1.7250000000000001</v>
      </c>
      <c r="F37" s="13"/>
      <c r="G37" s="16"/>
      <c r="H37" s="13" t="s">
        <v>18</v>
      </c>
      <c r="J37" s="2" t="s">
        <v>14</v>
      </c>
      <c r="K37" s="9"/>
      <c r="L37" s="10"/>
    </row>
    <row r="38" spans="1:12" customFormat="1" ht="22.5" x14ac:dyDescent="0.25">
      <c r="A38" s="11">
        <f>IF(J38&lt;&gt;"",COUNTA(J$1:J38),"")</f>
        <v>27</v>
      </c>
      <c r="B38" s="12" t="s">
        <v>72</v>
      </c>
      <c r="C38" s="13" t="s">
        <v>46</v>
      </c>
      <c r="D38" s="14" t="s">
        <v>47</v>
      </c>
      <c r="E38" s="19">
        <v>0.25</v>
      </c>
      <c r="F38" s="13"/>
      <c r="G38" s="16"/>
      <c r="H38" s="13" t="s">
        <v>18</v>
      </c>
      <c r="J38" s="2" t="s">
        <v>14</v>
      </c>
      <c r="K38" s="9"/>
      <c r="L38" s="10"/>
    </row>
    <row r="39" spans="1:12" customFormat="1" ht="33.75" x14ac:dyDescent="0.25">
      <c r="A39" s="11">
        <f>IF(J39&lt;&gt;"",COUNTA(J$1:J39),"")</f>
        <v>28</v>
      </c>
      <c r="B39" s="12" t="s">
        <v>73</v>
      </c>
      <c r="C39" s="13" t="s">
        <v>49</v>
      </c>
      <c r="D39" s="14" t="s">
        <v>50</v>
      </c>
      <c r="E39" s="18">
        <v>1.5E-3</v>
      </c>
      <c r="F39" s="13"/>
      <c r="G39" s="16"/>
      <c r="H39" s="13" t="s">
        <v>51</v>
      </c>
      <c r="J39" s="2" t="s">
        <v>14</v>
      </c>
      <c r="K39" s="9"/>
      <c r="L39" s="10"/>
    </row>
    <row r="40" spans="1:12" customFormat="1" ht="15" x14ac:dyDescent="0.25">
      <c r="A40" s="25" t="s">
        <v>74</v>
      </c>
      <c r="B40" s="25"/>
      <c r="C40" s="25"/>
      <c r="D40" s="25"/>
      <c r="E40" s="25"/>
      <c r="F40" s="25"/>
      <c r="G40" s="25"/>
      <c r="H40" s="25"/>
      <c r="K40" s="9" t="s">
        <v>74</v>
      </c>
      <c r="L40" s="10"/>
    </row>
    <row r="41" spans="1:12" customFormat="1" ht="15" x14ac:dyDescent="0.25">
      <c r="A41" s="24" t="s">
        <v>9</v>
      </c>
      <c r="B41" s="24"/>
      <c r="C41" s="24"/>
      <c r="D41" s="24"/>
      <c r="E41" s="24"/>
      <c r="F41" s="24"/>
      <c r="G41" s="24"/>
      <c r="H41" s="24"/>
      <c r="K41" s="9"/>
      <c r="L41" s="10" t="s">
        <v>9</v>
      </c>
    </row>
    <row r="42" spans="1:12" customFormat="1" ht="15" x14ac:dyDescent="0.25">
      <c r="A42" s="11">
        <f>IF(J42&lt;&gt;"",COUNTA(J$1:J42),"")</f>
        <v>29</v>
      </c>
      <c r="B42" s="12" t="s">
        <v>75</v>
      </c>
      <c r="C42" s="13" t="s">
        <v>11</v>
      </c>
      <c r="D42" s="14" t="s">
        <v>12</v>
      </c>
      <c r="E42" s="19">
        <v>0.45</v>
      </c>
      <c r="F42" s="13"/>
      <c r="G42" s="16"/>
      <c r="H42" s="13" t="s">
        <v>76</v>
      </c>
      <c r="J42" s="2" t="s">
        <v>14</v>
      </c>
      <c r="K42" s="9"/>
      <c r="L42" s="10"/>
    </row>
    <row r="43" spans="1:12" customFormat="1" ht="22.5" x14ac:dyDescent="0.25">
      <c r="A43" s="11">
        <f>IF(J43&lt;&gt;"",COUNTA(J$1:J43),"")</f>
        <v>30</v>
      </c>
      <c r="B43" s="12" t="s">
        <v>77</v>
      </c>
      <c r="C43" s="13" t="s">
        <v>16</v>
      </c>
      <c r="D43" s="14" t="s">
        <v>17</v>
      </c>
      <c r="E43" s="17">
        <v>3</v>
      </c>
      <c r="F43" s="13"/>
      <c r="G43" s="16"/>
      <c r="H43" s="13" t="s">
        <v>18</v>
      </c>
      <c r="J43" s="2" t="s">
        <v>14</v>
      </c>
      <c r="K43" s="9"/>
      <c r="L43" s="10"/>
    </row>
    <row r="44" spans="1:12" customFormat="1" ht="15" x14ac:dyDescent="0.25">
      <c r="A44" s="24" t="s">
        <v>19</v>
      </c>
      <c r="B44" s="24"/>
      <c r="C44" s="24"/>
      <c r="D44" s="24"/>
      <c r="E44" s="24"/>
      <c r="F44" s="24"/>
      <c r="G44" s="24"/>
      <c r="H44" s="24"/>
      <c r="K44" s="9"/>
      <c r="L44" s="10" t="s">
        <v>19</v>
      </c>
    </row>
    <row r="45" spans="1:12" customFormat="1" ht="33.75" x14ac:dyDescent="0.25">
      <c r="A45" s="11">
        <f>IF(J45&lt;&gt;"",COUNTA(J$1:J45),"")</f>
        <v>31</v>
      </c>
      <c r="B45" s="12" t="s">
        <v>78</v>
      </c>
      <c r="C45" s="13" t="s">
        <v>21</v>
      </c>
      <c r="D45" s="14" t="s">
        <v>22</v>
      </c>
      <c r="E45" s="20">
        <v>1.005E-2</v>
      </c>
      <c r="F45" s="13"/>
      <c r="G45" s="16"/>
      <c r="H45" s="13" t="s">
        <v>79</v>
      </c>
      <c r="J45" s="2" t="s">
        <v>14</v>
      </c>
      <c r="K45" s="9"/>
      <c r="L45" s="10"/>
    </row>
    <row r="46" spans="1:12" customFormat="1" ht="22.5" x14ac:dyDescent="0.25">
      <c r="A46" s="11">
        <f>IF(J46&lt;&gt;"",COUNTA(J$1:J46),"")</f>
        <v>32</v>
      </c>
      <c r="B46" s="12" t="s">
        <v>80</v>
      </c>
      <c r="C46" s="13" t="s">
        <v>25</v>
      </c>
      <c r="D46" s="14" t="s">
        <v>26</v>
      </c>
      <c r="E46" s="21">
        <v>1.0049999999999999</v>
      </c>
      <c r="F46" s="13"/>
      <c r="G46" s="16"/>
      <c r="H46" s="13" t="s">
        <v>18</v>
      </c>
      <c r="J46" s="2" t="s">
        <v>14</v>
      </c>
      <c r="K46" s="9"/>
      <c r="L46" s="10"/>
    </row>
    <row r="47" spans="1:12" customFormat="1" ht="22.5" x14ac:dyDescent="0.25">
      <c r="A47" s="11">
        <f>IF(J47&lt;&gt;"",COUNTA(J$1:J47),"")</f>
        <v>33</v>
      </c>
      <c r="B47" s="12" t="s">
        <v>81</v>
      </c>
      <c r="C47" s="13" t="s">
        <v>28</v>
      </c>
      <c r="D47" s="14" t="s">
        <v>17</v>
      </c>
      <c r="E47" s="17">
        <v>1</v>
      </c>
      <c r="F47" s="13"/>
      <c r="G47" s="16"/>
      <c r="H47" s="13" t="s">
        <v>18</v>
      </c>
      <c r="J47" s="2" t="s">
        <v>14</v>
      </c>
      <c r="K47" s="9"/>
      <c r="L47" s="10"/>
    </row>
    <row r="48" spans="1:12" customFormat="1" ht="22.5" x14ac:dyDescent="0.25">
      <c r="A48" s="11">
        <f>IF(J48&lt;&gt;"",COUNTA(J$1:J48),"")</f>
        <v>34</v>
      </c>
      <c r="B48" s="12" t="s">
        <v>82</v>
      </c>
      <c r="C48" s="13" t="s">
        <v>83</v>
      </c>
      <c r="D48" s="14" t="s">
        <v>17</v>
      </c>
      <c r="E48" s="17">
        <v>1</v>
      </c>
      <c r="F48" s="13"/>
      <c r="G48" s="16"/>
      <c r="H48" s="13" t="s">
        <v>18</v>
      </c>
      <c r="J48" s="2" t="s">
        <v>14</v>
      </c>
      <c r="K48" s="9"/>
      <c r="L48" s="10"/>
    </row>
    <row r="49" spans="1:12" customFormat="1" ht="15" x14ac:dyDescent="0.25">
      <c r="A49" s="11">
        <f>IF(J49&lt;&gt;"",COUNTA(J$1:J49),"")</f>
        <v>35</v>
      </c>
      <c r="B49" s="12" t="s">
        <v>84</v>
      </c>
      <c r="C49" s="13" t="s">
        <v>32</v>
      </c>
      <c r="D49" s="14" t="s">
        <v>17</v>
      </c>
      <c r="E49" s="17">
        <v>1</v>
      </c>
      <c r="F49" s="13"/>
      <c r="G49" s="16"/>
      <c r="H49" s="13" t="s">
        <v>18</v>
      </c>
      <c r="J49" s="2" t="s">
        <v>14</v>
      </c>
      <c r="K49" s="9"/>
      <c r="L49" s="10"/>
    </row>
    <row r="50" spans="1:12" customFormat="1" ht="15" x14ac:dyDescent="0.25">
      <c r="A50" s="11">
        <f>IF(J50&lt;&gt;"",COUNTA(J$1:J50),"")</f>
        <v>36</v>
      </c>
      <c r="B50" s="12" t="s">
        <v>85</v>
      </c>
      <c r="C50" s="13" t="s">
        <v>86</v>
      </c>
      <c r="D50" s="14" t="s">
        <v>17</v>
      </c>
      <c r="E50" s="17">
        <v>1</v>
      </c>
      <c r="F50" s="13"/>
      <c r="G50" s="16"/>
      <c r="H50" s="13" t="s">
        <v>18</v>
      </c>
      <c r="J50" s="2" t="s">
        <v>14</v>
      </c>
      <c r="K50" s="9"/>
      <c r="L50" s="10"/>
    </row>
    <row r="51" spans="1:12" customFormat="1" ht="22.5" x14ac:dyDescent="0.25">
      <c r="A51" s="11">
        <f>IF(J51&lt;&gt;"",COUNTA(J$1:J51),"")</f>
        <v>37</v>
      </c>
      <c r="B51" s="12" t="s">
        <v>87</v>
      </c>
      <c r="C51" s="13" t="s">
        <v>36</v>
      </c>
      <c r="D51" s="14" t="s">
        <v>17</v>
      </c>
      <c r="E51" s="17">
        <v>1</v>
      </c>
      <c r="F51" s="13"/>
      <c r="G51" s="16"/>
      <c r="H51" s="13" t="s">
        <v>18</v>
      </c>
      <c r="J51" s="2" t="s">
        <v>14</v>
      </c>
      <c r="K51" s="9"/>
      <c r="L51" s="10"/>
    </row>
    <row r="52" spans="1:12" customFormat="1" ht="22.5" x14ac:dyDescent="0.25">
      <c r="A52" s="11">
        <f>IF(J52&lt;&gt;"",COUNTA(J$1:J52),"")</f>
        <v>38</v>
      </c>
      <c r="B52" s="12" t="s">
        <v>88</v>
      </c>
      <c r="C52" s="13" t="s">
        <v>89</v>
      </c>
      <c r="D52" s="14" t="s">
        <v>39</v>
      </c>
      <c r="E52" s="17">
        <v>1</v>
      </c>
      <c r="F52" s="13"/>
      <c r="G52" s="16"/>
      <c r="H52" s="13" t="s">
        <v>18</v>
      </c>
      <c r="J52" s="2" t="s">
        <v>14</v>
      </c>
      <c r="K52" s="9"/>
      <c r="L52" s="10"/>
    </row>
    <row r="53" spans="1:12" customFormat="1" ht="22.5" x14ac:dyDescent="0.25">
      <c r="A53" s="11">
        <f>IF(J53&lt;&gt;"",COUNTA(J$1:J53),"")</f>
        <v>39</v>
      </c>
      <c r="B53" s="12" t="s">
        <v>90</v>
      </c>
      <c r="C53" s="13" t="s">
        <v>41</v>
      </c>
      <c r="D53" s="14" t="s">
        <v>22</v>
      </c>
      <c r="E53" s="21">
        <v>1.0999999999999999E-2</v>
      </c>
      <c r="F53" s="13"/>
      <c r="G53" s="16"/>
      <c r="H53" s="13" t="s">
        <v>91</v>
      </c>
      <c r="J53" s="2" t="s">
        <v>14</v>
      </c>
      <c r="K53" s="9"/>
      <c r="L53" s="10"/>
    </row>
    <row r="54" spans="1:12" customFormat="1" ht="22.5" x14ac:dyDescent="0.25">
      <c r="A54" s="11">
        <f>IF(J54&lt;&gt;"",COUNTA(J$1:J54),"")</f>
        <v>40</v>
      </c>
      <c r="B54" s="12" t="s">
        <v>92</v>
      </c>
      <c r="C54" s="13" t="s">
        <v>44</v>
      </c>
      <c r="D54" s="14" t="s">
        <v>26</v>
      </c>
      <c r="E54" s="21">
        <v>1.2649999999999999</v>
      </c>
      <c r="F54" s="13"/>
      <c r="G54" s="16"/>
      <c r="H54" s="13" t="s">
        <v>18</v>
      </c>
      <c r="J54" s="2" t="s">
        <v>14</v>
      </c>
      <c r="K54" s="9"/>
      <c r="L54" s="10"/>
    </row>
    <row r="55" spans="1:12" customFormat="1" ht="22.5" x14ac:dyDescent="0.25">
      <c r="A55" s="11">
        <f>IF(J55&lt;&gt;"",COUNTA(J$1:J55),"")</f>
        <v>41</v>
      </c>
      <c r="B55" s="12" t="s">
        <v>93</v>
      </c>
      <c r="C55" s="13" t="s">
        <v>46</v>
      </c>
      <c r="D55" s="14" t="s">
        <v>47</v>
      </c>
      <c r="E55" s="19">
        <v>0.21</v>
      </c>
      <c r="F55" s="13"/>
      <c r="G55" s="16"/>
      <c r="H55" s="13" t="s">
        <v>18</v>
      </c>
      <c r="J55" s="2" t="s">
        <v>14</v>
      </c>
      <c r="K55" s="9"/>
      <c r="L55" s="10"/>
    </row>
    <row r="56" spans="1:12" customFormat="1" ht="33.75" x14ac:dyDescent="0.25">
      <c r="A56" s="11">
        <f>IF(J56&lt;&gt;"",COUNTA(J$1:J56),"")</f>
        <v>42</v>
      </c>
      <c r="B56" s="12" t="s">
        <v>94</v>
      </c>
      <c r="C56" s="13" t="s">
        <v>49</v>
      </c>
      <c r="D56" s="14" t="s">
        <v>50</v>
      </c>
      <c r="E56" s="18">
        <v>1.5E-3</v>
      </c>
      <c r="F56" s="13"/>
      <c r="G56" s="16"/>
      <c r="H56" s="13" t="s">
        <v>51</v>
      </c>
      <c r="J56" s="2" t="s">
        <v>14</v>
      </c>
      <c r="K56" s="9"/>
      <c r="L56" s="10"/>
    </row>
    <row r="57" spans="1:12" customFormat="1" ht="15" x14ac:dyDescent="0.25">
      <c r="A57" s="25" t="s">
        <v>95</v>
      </c>
      <c r="B57" s="25"/>
      <c r="C57" s="25"/>
      <c r="D57" s="25"/>
      <c r="E57" s="25"/>
      <c r="F57" s="25"/>
      <c r="G57" s="25"/>
      <c r="H57" s="25"/>
      <c r="K57" s="9" t="s">
        <v>95</v>
      </c>
      <c r="L57" s="10"/>
    </row>
    <row r="58" spans="1:12" customFormat="1" ht="15" x14ac:dyDescent="0.25">
      <c r="A58" s="24" t="s">
        <v>96</v>
      </c>
      <c r="B58" s="24"/>
      <c r="C58" s="24"/>
      <c r="D58" s="24"/>
      <c r="E58" s="24"/>
      <c r="F58" s="24"/>
      <c r="G58" s="24"/>
      <c r="H58" s="24"/>
      <c r="K58" s="9"/>
      <c r="L58" s="10" t="s">
        <v>96</v>
      </c>
    </row>
    <row r="59" spans="1:12" customFormat="1" ht="33.75" x14ac:dyDescent="0.25">
      <c r="A59" s="11">
        <f>IF(J59&lt;&gt;"",COUNTA(J$1:J59),"")</f>
        <v>43</v>
      </c>
      <c r="B59" s="12" t="s">
        <v>97</v>
      </c>
      <c r="C59" s="13" t="s">
        <v>98</v>
      </c>
      <c r="D59" s="14" t="s">
        <v>99</v>
      </c>
      <c r="E59" s="19">
        <v>0.21</v>
      </c>
      <c r="F59" s="13"/>
      <c r="G59" s="16"/>
      <c r="H59" s="13" t="s">
        <v>18</v>
      </c>
      <c r="J59" s="2" t="s">
        <v>14</v>
      </c>
      <c r="K59" s="9"/>
      <c r="L59" s="10"/>
    </row>
    <row r="60" spans="1:12" customFormat="1" ht="22.5" x14ac:dyDescent="0.25">
      <c r="A60" s="11">
        <f>IF(J60&lt;&gt;"",COUNTA(J$1:J60),"")</f>
        <v>44</v>
      </c>
      <c r="B60" s="12" t="s">
        <v>100</v>
      </c>
      <c r="C60" s="13" t="s">
        <v>101</v>
      </c>
      <c r="D60" s="14" t="s">
        <v>99</v>
      </c>
      <c r="E60" s="19">
        <v>0.21</v>
      </c>
      <c r="F60" s="13"/>
      <c r="G60" s="16"/>
      <c r="H60" s="13" t="s">
        <v>18</v>
      </c>
      <c r="J60" s="2" t="s">
        <v>14</v>
      </c>
      <c r="K60" s="9"/>
      <c r="L60" s="10"/>
    </row>
    <row r="61" spans="1:12" customFormat="1" ht="33.75" x14ac:dyDescent="0.25">
      <c r="A61" s="11">
        <f>IF(J61&lt;&gt;"",COUNTA(J$1:J61),"")</f>
        <v>45</v>
      </c>
      <c r="B61" s="12" t="s">
        <v>102</v>
      </c>
      <c r="C61" s="13" t="s">
        <v>103</v>
      </c>
      <c r="D61" s="14" t="s">
        <v>99</v>
      </c>
      <c r="E61" s="21">
        <v>5.0000000000000001E-3</v>
      </c>
      <c r="F61" s="13"/>
      <c r="G61" s="16"/>
      <c r="H61" s="13" t="s">
        <v>18</v>
      </c>
      <c r="J61" s="2" t="s">
        <v>14</v>
      </c>
      <c r="K61" s="9"/>
      <c r="L61" s="10"/>
    </row>
    <row r="62" spans="1:12" customFormat="1" ht="22.5" x14ac:dyDescent="0.25">
      <c r="A62" s="11">
        <f>IF(J62&lt;&gt;"",COUNTA(J$1:J62),"")</f>
        <v>46</v>
      </c>
      <c r="B62" s="12" t="s">
        <v>104</v>
      </c>
      <c r="C62" s="13" t="s">
        <v>105</v>
      </c>
      <c r="D62" s="14" t="s">
        <v>99</v>
      </c>
      <c r="E62" s="21">
        <v>5.0000000000000001E-3</v>
      </c>
      <c r="F62" s="13"/>
      <c r="G62" s="16"/>
      <c r="H62" s="13" t="s">
        <v>18</v>
      </c>
      <c r="J62" s="2" t="s">
        <v>14</v>
      </c>
      <c r="K62" s="9"/>
      <c r="L62" s="10"/>
    </row>
    <row r="63" spans="1:12" customFormat="1" ht="33.75" x14ac:dyDescent="0.25">
      <c r="A63" s="11">
        <f>IF(J63&lt;&gt;"",COUNTA(J$1:J63),"")</f>
        <v>47</v>
      </c>
      <c r="B63" s="12" t="s">
        <v>106</v>
      </c>
      <c r="C63" s="13" t="s">
        <v>107</v>
      </c>
      <c r="D63" s="14" t="s">
        <v>99</v>
      </c>
      <c r="E63" s="21">
        <v>1.9E-2</v>
      </c>
      <c r="F63" s="13"/>
      <c r="G63" s="16"/>
      <c r="H63" s="13" t="s">
        <v>18</v>
      </c>
      <c r="J63" s="2" t="s">
        <v>14</v>
      </c>
      <c r="K63" s="9"/>
      <c r="L63" s="10"/>
    </row>
    <row r="64" spans="1:12" customFormat="1" ht="22.5" x14ac:dyDescent="0.25">
      <c r="A64" s="11">
        <f>IF(J64&lt;&gt;"",COUNTA(J$1:J64),"")</f>
        <v>48</v>
      </c>
      <c r="B64" s="12" t="s">
        <v>108</v>
      </c>
      <c r="C64" s="13" t="s">
        <v>109</v>
      </c>
      <c r="D64" s="14" t="s">
        <v>99</v>
      </c>
      <c r="E64" s="21">
        <v>1.9E-2</v>
      </c>
      <c r="F64" s="13"/>
      <c r="G64" s="16"/>
      <c r="H64" s="13" t="s">
        <v>18</v>
      </c>
      <c r="J64" s="2" t="s">
        <v>14</v>
      </c>
      <c r="K64" s="9"/>
      <c r="L64" s="10"/>
    </row>
    <row r="65" spans="1:14" customFormat="1" ht="53.25" customHeight="1" x14ac:dyDescent="0.25">
      <c r="A65" s="30" t="s">
        <v>110</v>
      </c>
      <c r="B65" s="31"/>
      <c r="C65" s="31"/>
      <c r="D65" s="31"/>
      <c r="E65" s="31"/>
      <c r="F65" s="31"/>
      <c r="G65" s="31"/>
      <c r="H65" s="31"/>
    </row>
    <row r="66" spans="1:14" customFormat="1" ht="68.25" customHeight="1" x14ac:dyDescent="0.25">
      <c r="A66" s="32" t="s">
        <v>111</v>
      </c>
      <c r="B66" s="33"/>
      <c r="C66" s="33"/>
      <c r="D66" s="33"/>
      <c r="E66" s="33"/>
      <c r="F66" s="33"/>
      <c r="G66" s="33"/>
      <c r="H66" s="33"/>
      <c r="N66" s="34"/>
    </row>
    <row r="67" spans="1:14" customFormat="1" ht="38.25" customHeight="1" x14ac:dyDescent="0.25">
      <c r="A67" s="32" t="s">
        <v>112</v>
      </c>
      <c r="B67" s="33"/>
      <c r="C67" s="33"/>
      <c r="D67" s="33"/>
      <c r="E67" s="33"/>
      <c r="F67" s="33"/>
      <c r="G67" s="33"/>
      <c r="H67" s="33"/>
    </row>
    <row r="69" spans="1:14" customFormat="1" ht="15" x14ac:dyDescent="0.25">
      <c r="B69" s="22"/>
      <c r="D69" s="22"/>
      <c r="F69" s="22"/>
    </row>
    <row r="74" spans="1:14" customFormat="1" ht="15" x14ac:dyDescent="0.25">
      <c r="C74" s="23"/>
    </row>
    <row r="75" spans="1:14" customFormat="1" ht="15" x14ac:dyDescent="0.25">
      <c r="C75" s="23"/>
    </row>
    <row r="76" spans="1:14" customFormat="1" ht="15" x14ac:dyDescent="0.25">
      <c r="C76" s="23"/>
    </row>
  </sheetData>
  <mergeCells count="16">
    <mergeCell ref="A2:H2"/>
    <mergeCell ref="G4:H4"/>
    <mergeCell ref="G5:H5"/>
    <mergeCell ref="A6:H6"/>
    <mergeCell ref="A7:H7"/>
    <mergeCell ref="A10:H10"/>
    <mergeCell ref="A23:H23"/>
    <mergeCell ref="A24:H24"/>
    <mergeCell ref="A27:H27"/>
    <mergeCell ref="A40:H40"/>
    <mergeCell ref="A41:H41"/>
    <mergeCell ref="A44:H44"/>
    <mergeCell ref="A57:H57"/>
    <mergeCell ref="A58:H58"/>
    <mergeCell ref="A66:H66"/>
    <mergeCell ref="A67:H67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02-01-08 - ОВиК - Ведомость объ</vt:lpstr>
      <vt:lpstr>'02-01-08 - ОВиК - Ведомость объ'!Заголовки_для_печати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2023-06-21T01:42:57Z</dcterms:modified>
</cp:coreProperties>
</file>